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9095" windowHeight="10740"/>
  </bookViews>
  <sheets>
    <sheet name="Лист1" sheetId="4" r:id="rId1"/>
    <sheet name="Таблица 1" sheetId="1" r:id="rId2"/>
    <sheet name="Таблица 2" sheetId="2" r:id="rId3"/>
    <sheet name="Таблица 2.1" sheetId="3" r:id="rId4"/>
  </sheets>
  <definedNames>
    <definedName name="_xlnm.Print_Area" localSheetId="0">Лист1!$A$1:$G$33</definedName>
    <definedName name="_xlnm.Print_Area" localSheetId="1">'Таблица 1'!$A$1:$C$34</definedName>
    <definedName name="_xlnm.Print_Area" localSheetId="3">'Таблица 2.1'!$A$1:$L$22</definedName>
  </definedNames>
  <calcPr calcId="124519"/>
</workbook>
</file>

<file path=xl/calcChain.xml><?xml version="1.0" encoding="utf-8"?>
<calcChain xmlns="http://schemas.openxmlformats.org/spreadsheetml/2006/main">
  <c r="C28" i="1"/>
  <c r="D33" i="2" l="1"/>
  <c r="E13"/>
  <c r="E24"/>
  <c r="D27"/>
  <c r="D25"/>
  <c r="D16"/>
  <c r="D13" s="1"/>
  <c r="D19"/>
  <c r="H13"/>
  <c r="F13"/>
  <c r="D29"/>
  <c r="H24"/>
  <c r="H23" s="1"/>
  <c r="C18" i="1"/>
  <c r="D23" i="2" l="1"/>
</calcChain>
</file>

<file path=xl/sharedStrings.xml><?xml version="1.0" encoding="utf-8"?>
<sst xmlns="http://schemas.openxmlformats.org/spreadsheetml/2006/main" count="190" uniqueCount="143">
  <si>
    <t>Таблица 1</t>
  </si>
  <si>
    <t>N п/п</t>
  </si>
  <si>
    <t>Наименование показателя</t>
  </si>
  <si>
    <t>Нефинансовые активы, всего:</t>
  </si>
  <si>
    <t>из них:</t>
  </si>
  <si>
    <t>в том числе:</t>
  </si>
  <si>
    <t>Финансовые активы, всего:</t>
  </si>
  <si>
    <t>Обязательства, всего:</t>
  </si>
  <si>
    <t>Показатели финансового состояния учреждения (подразделения)</t>
  </si>
  <si>
    <t xml:space="preserve">      из них:</t>
  </si>
  <si>
    <t xml:space="preserve">      недвижимое имущество, всего:</t>
  </si>
  <si>
    <t xml:space="preserve">       особо ценное движимое имущество, всего:</t>
  </si>
  <si>
    <t xml:space="preserve">                 в том числе:</t>
  </si>
  <si>
    <t xml:space="preserve">                 остаточная стоимость</t>
  </si>
  <si>
    <t xml:space="preserve">       из них:</t>
  </si>
  <si>
    <t xml:space="preserve">       денежные средства учреждения, всего</t>
  </si>
  <si>
    <t xml:space="preserve">                 денежные средства учреждения на счетах</t>
  </si>
  <si>
    <t xml:space="preserve">       иные финансовые инструменты</t>
  </si>
  <si>
    <t xml:space="preserve">       дебиторская задолженность по доходам</t>
  </si>
  <si>
    <t xml:space="preserve">       дебиторская задолженность по расходам</t>
  </si>
  <si>
    <t xml:space="preserve">                денежные средства учреждения, размещенные на                 </t>
  </si>
  <si>
    <t xml:space="preserve">                депозиты в кредитной организации</t>
  </si>
  <si>
    <t xml:space="preserve">        из них:</t>
  </si>
  <si>
    <t xml:space="preserve">        долговые обязательства</t>
  </si>
  <si>
    <t xml:space="preserve">        кредиторская задолженность:</t>
  </si>
  <si>
    <t xml:space="preserve">                 просроченная кредиторская задолженность</t>
  </si>
  <si>
    <t>1.1</t>
  </si>
  <si>
    <t>1.1.1</t>
  </si>
  <si>
    <t>1.2</t>
  </si>
  <si>
    <t>1.2.1</t>
  </si>
  <si>
    <t>2</t>
  </si>
  <si>
    <t>2.1</t>
  </si>
  <si>
    <t>2.1.1</t>
  </si>
  <si>
    <t>2.1.2</t>
  </si>
  <si>
    <t>2.2</t>
  </si>
  <si>
    <t>2.3</t>
  </si>
  <si>
    <t>2.4</t>
  </si>
  <si>
    <t>3</t>
  </si>
  <si>
    <t>3.1</t>
  </si>
  <si>
    <t>3.2</t>
  </si>
  <si>
    <t>Таблица 2</t>
  </si>
  <si>
    <t>Показатели по поступлениям</t>
  </si>
  <si>
    <t>и выплатам учреждения (подразделения)</t>
  </si>
  <si>
    <t>Код строки</t>
  </si>
  <si>
    <t>Код по бюджетной классификации Российской Федерации</t>
  </si>
  <si>
    <t>всего</t>
  </si>
  <si>
    <t>субсидии на финансовое обеспечение выполнения государственного (муниципального) задания из федерального бюджета, бюджета субъекта Российской Федерации (местного бюджета)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</si>
  <si>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</si>
  <si>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осуществление капитальных вложений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</si>
  <si>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</si>
  <si>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</si>
  <si>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Поступления от доходов, всего:</t>
  </si>
  <si>
    <t>X</t>
  </si>
  <si>
    <t>доходы от собственности</t>
  </si>
  <si>
    <t>доходы от оказания услуг, работ</t>
  </si>
  <si>
    <t>доходы от штрафов, пеней, иных сумм принудительного изъятия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</si>
  <si>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</si>
  <si>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иные субсидии, предоставленные из бюджета</t>
  </si>
  <si>
    <t>прочие доходы</t>
  </si>
  <si>
    <t>доходы от операций с активами</t>
  </si>
  <si>
    <t>Выплаты по расходам, всего:</t>
  </si>
  <si>
    <t>оплата труда и начисления на выплаты по оплате труда</t>
  </si>
  <si>
    <t>социальные и иные выплаты населению, всего</t>
  </si>
  <si>
    <t>уплату налогов, сборов и иных платежей, всего</t>
  </si>
  <si>
    <t>прочие расходы (кроме расходов на закупку товаров, работ, услуг)</t>
  </si>
  <si>
    <t>расходы на закупку товаров, работ, услуг, всего</t>
  </si>
  <si>
    <t>Поступление финансовых активов, всего:</t>
  </si>
  <si>
    <t>увеличение остатков средств</t>
  </si>
  <si>
    <t>прочие поступления</t>
  </si>
  <si>
    <t>Выбытие финансовых активов, всего</t>
  </si>
  <si>
    <t>Из них:</t>
  </si>
  <si>
    <t>уменьшение остатков средств</t>
  </si>
  <si>
    <t>прочие выбытия</t>
  </si>
  <si>
    <t>Остаток средств на начало года</t>
  </si>
  <si>
    <t>Остаток средств на конец года</t>
  </si>
  <si>
    <t>на</t>
  </si>
  <si>
    <r>
      <rPr>
        <sz val="10"/>
        <color theme="1"/>
        <rFont val="Calibri"/>
        <family val="2"/>
        <charset val="204"/>
        <scheme val="minor"/>
      </rPr>
      <t>в том числе на</t>
    </r>
    <r>
      <rPr>
        <sz val="11"/>
        <color theme="1"/>
        <rFont val="Calibri"/>
        <family val="2"/>
        <charset val="204"/>
        <scheme val="minor"/>
      </rPr>
      <t>: выплаты персоналу всего:</t>
    </r>
  </si>
  <si>
    <t>безвозмездные перечисления организациям</t>
  </si>
  <si>
    <t>Таблица 2.1</t>
  </si>
  <si>
    <t>Показатели выплат по расходам</t>
  </si>
  <si>
    <t>на закупку товаров, работ, услуг учреждения (подразделения)</t>
  </si>
  <si>
    <t>Год начала закупки</t>
  </si>
  <si>
    <t>всего на закупки</t>
  </si>
  <si>
    <t>в соответствии с Федеральным законом от 5 апреля 2013 г. N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</si>
  <si>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 г. N 223-ФЗ "О закупках товаров, работ, услуг отдельными видами юридических лиц"</t>
  </si>
  <si>
    <t>на 20__ г. очередной финансовый год</t>
  </si>
  <si>
    <t>Выплаты по расходам на закупку товаров, работ, услуг всего:</t>
  </si>
  <si>
    <t>в том числе: на оплату контрактов заключенных до начала очередного финансового года:</t>
  </si>
  <si>
    <t>на закупку товаров работ, услуг по году начала закупки:</t>
  </si>
  <si>
    <r>
      <t>Объем финансового обеспечения, руб. (</t>
    </r>
    <r>
      <rPr>
        <u/>
        <sz val="10"/>
        <color rgb="FF0000FF"/>
        <rFont val="Calibri"/>
        <family val="2"/>
        <charset val="204"/>
        <scheme val="minor"/>
      </rPr>
      <t>с точностью до двух знаков после запятой - 0,00</t>
    </r>
    <r>
      <rPr>
        <sz val="10"/>
        <color theme="1"/>
        <rFont val="Calibri"/>
        <family val="2"/>
        <charset val="204"/>
        <scheme val="minor"/>
      </rPr>
      <t>)</t>
    </r>
  </si>
  <si>
    <t>на 20__ г.     1-ый год планового периода</t>
  </si>
  <si>
    <t>на 20__ г.      1-ый год планового периода</t>
  </si>
  <si>
    <r>
      <t>Сумма выплат по расходам на закупку товаров, работ и услуг, руб. (</t>
    </r>
    <r>
      <rPr>
        <u/>
        <sz val="11"/>
        <color rgb="FF0000FF"/>
        <rFont val="Calibri"/>
        <family val="2"/>
        <charset val="204"/>
        <scheme val="minor"/>
      </rPr>
      <t>с точностью до двух знаков после запятой - 0,00</t>
    </r>
    <r>
      <rPr>
        <sz val="11"/>
        <rFont val="Calibri"/>
        <family val="2"/>
        <charset val="204"/>
        <scheme val="minor"/>
      </rPr>
      <t>)</t>
    </r>
  </si>
  <si>
    <t xml:space="preserve">на  </t>
  </si>
  <si>
    <t>Сумма, руб.</t>
  </si>
  <si>
    <t>УТВЕРЖДАЮ</t>
  </si>
  <si>
    <t>(подпись)</t>
  </si>
  <si>
    <t>(расшифровка подписи)</t>
  </si>
  <si>
    <t>20 ____ г.</t>
  </si>
  <si>
    <t>План 
финансово - хозяйственной деятельности</t>
  </si>
  <si>
    <t>Полное наименование учреждения</t>
  </si>
  <si>
    <t>Адрес</t>
  </si>
  <si>
    <t>ИНН</t>
  </si>
  <si>
    <t>КПП</t>
  </si>
  <si>
    <t>Код получателя бюджетных средств</t>
  </si>
  <si>
    <t>по ОКПО</t>
  </si>
  <si>
    <t>Учредитель (главный распорядитель)</t>
  </si>
  <si>
    <t>Единица измерения</t>
  </si>
  <si>
    <t>руб.</t>
  </si>
  <si>
    <t>Код по ОКЕИ</t>
  </si>
  <si>
    <t xml:space="preserve">I.  Сведения о деятельности  бюджетного учреждения </t>
  </si>
  <si>
    <t>1. Цели деятельности учреждения</t>
  </si>
  <si>
    <t>2. Виды деятельности учреждения</t>
  </si>
  <si>
    <t>3. Перечень услуг (работ), относящихся в соответствии с Уставом к основным видам деятельности учреждения, предоставление которых для физических и юридических лиц осуществляется за плату в случаях, предусмотренных нормативными правовыми (правовыми) актами с указанием потребителей услуг (работ)</t>
  </si>
  <si>
    <t>год</t>
  </si>
  <si>
    <t xml:space="preserve">на </t>
  </si>
  <si>
    <t>"______"</t>
  </si>
  <si>
    <t>Приложение №1</t>
  </si>
  <si>
    <t>к Порядоку составления и  утверждения  планов</t>
  </si>
  <si>
    <t xml:space="preserve">финансово-хозяйственной деятельности </t>
  </si>
  <si>
    <t>муниципальных бюджетных учреждений</t>
  </si>
  <si>
    <t xml:space="preserve">                      (последнюю отчетную дату)</t>
  </si>
  <si>
    <t>164756,с.Дорогорское ул.Советская, д.78 а</t>
  </si>
  <si>
    <t>Предоставление гражданам РФ возможности реализовать гарантированное государством право на получение бесплатного образования</t>
  </si>
  <si>
    <t>Реализация основных образовательных программ.                                                                                                                                               Реализация дополнительных образовательных программ.                                                                                                                                      Иные виды деятельности.</t>
  </si>
  <si>
    <t>Образовательная  программа дошкольного образования.                                                                                                                           Образовательная программа начального  общего образования                                                                                                                                                   Образовательная программа основного общего образования                                                                                         Образовательная программа среднего общего образования                                                                                                                         Дополнительные общеразвивающие программы спортивно-                                                                                                         оздоровительной , духовно-нравственной ,научно-познавательной ,                                                                         общеинтелликтуальной, общекультурной направленности.                                                                                                                                                                                                                                         Организация отдыха и оздоровления детей в пришкольных                                                                                                                    лагерях.                                                                                                                                                                                                              Организация работы кружков,секций для обучающихся школы.</t>
  </si>
  <si>
    <t>Управление образования администрации МО "Мезенский район"</t>
  </si>
  <si>
    <t>Чупова Н.Г.</t>
  </si>
  <si>
    <t>Начальник управления образования</t>
  </si>
  <si>
    <t>851,852,853</t>
  </si>
  <si>
    <t>111,112,119</t>
  </si>
  <si>
    <t>Муниципальное бюджетное общеобразовательное учреждение "Дорогорская средняя школа Мезенского района"</t>
  </si>
  <si>
    <t>Директор школы</t>
  </si>
  <si>
    <t>Главный бухгалтер</t>
  </si>
  <si>
    <t>Башловкина А.В.</t>
  </si>
  <si>
    <t>Долгобородова О.Ю.</t>
  </si>
  <si>
    <r>
      <t>на</t>
    </r>
    <r>
      <rPr>
        <u/>
        <sz val="10"/>
        <color theme="1"/>
        <rFont val="Courier New"/>
        <family val="3"/>
        <charset val="204"/>
      </rPr>
      <t xml:space="preserve"> 1 января  </t>
    </r>
    <r>
      <rPr>
        <sz val="10"/>
        <color theme="1"/>
        <rFont val="Courier New"/>
        <family val="3"/>
        <charset val="204"/>
      </rPr>
      <t xml:space="preserve"> 20 </t>
    </r>
    <r>
      <rPr>
        <u/>
        <sz val="10"/>
        <color theme="1"/>
        <rFont val="Courier New"/>
        <family val="3"/>
        <charset val="204"/>
      </rPr>
      <t>18</t>
    </r>
    <r>
      <rPr>
        <sz val="10"/>
        <color theme="1"/>
        <rFont val="Courier New"/>
        <family val="3"/>
        <charset val="204"/>
      </rPr>
      <t>г.</t>
    </r>
  </si>
  <si>
    <t>2018 год</t>
  </si>
  <si>
    <r>
      <t xml:space="preserve">на 20 </t>
    </r>
    <r>
      <rPr>
        <u/>
        <sz val="11"/>
        <color theme="1"/>
        <rFont val="Calibri"/>
        <family val="2"/>
        <charset val="204"/>
        <scheme val="minor"/>
      </rPr>
      <t>18</t>
    </r>
    <r>
      <rPr>
        <sz val="11"/>
        <color theme="1"/>
        <rFont val="Calibri"/>
        <family val="2"/>
        <charset val="204"/>
        <scheme val="minor"/>
      </rPr>
      <t xml:space="preserve"> г. очередной финансовый год</t>
    </r>
  </si>
  <si>
    <r>
      <t>на 20</t>
    </r>
    <r>
      <rPr>
        <u/>
        <sz val="11"/>
        <color theme="1"/>
        <rFont val="Calibri"/>
        <family val="2"/>
        <charset val="204"/>
        <scheme val="minor"/>
      </rPr>
      <t xml:space="preserve"> 19 </t>
    </r>
    <r>
      <rPr>
        <sz val="11"/>
        <color theme="1"/>
        <rFont val="Calibri"/>
        <family val="2"/>
        <charset val="204"/>
        <scheme val="minor"/>
      </rPr>
      <t>г.     1-ый год планового периода</t>
    </r>
  </si>
  <si>
    <r>
      <t>на 20</t>
    </r>
    <r>
      <rPr>
        <u/>
        <sz val="11"/>
        <color theme="1"/>
        <rFont val="Calibri"/>
        <family val="2"/>
        <charset val="204"/>
        <scheme val="minor"/>
      </rPr>
      <t xml:space="preserve"> 20</t>
    </r>
    <r>
      <rPr>
        <sz val="11"/>
        <color theme="1"/>
        <rFont val="Calibri"/>
        <family val="2"/>
        <charset val="204"/>
        <scheme val="minor"/>
      </rPr>
      <t xml:space="preserve"> г.     2-ой год планового периода</t>
    </r>
  </si>
  <si>
    <r>
      <t xml:space="preserve">на 20 </t>
    </r>
    <r>
      <rPr>
        <u/>
        <sz val="11"/>
        <color theme="1"/>
        <rFont val="Calibri"/>
        <family val="2"/>
        <charset val="204"/>
        <scheme val="minor"/>
      </rPr>
      <t>19</t>
    </r>
    <r>
      <rPr>
        <sz val="11"/>
        <color theme="1"/>
        <rFont val="Calibri"/>
        <family val="2"/>
        <charset val="204"/>
        <scheme val="minor"/>
      </rPr>
      <t xml:space="preserve"> г.     1-ый год планового периода</t>
    </r>
  </si>
  <si>
    <t>на 20 20 г.     2-ой год планового периода</t>
  </si>
</sst>
</file>

<file path=xl/styles.xml><?xml version="1.0" encoding="utf-8"?>
<styleSheet xmlns="http://schemas.openxmlformats.org/spreadsheetml/2006/main">
  <fonts count="2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ourier New"/>
      <family val="3"/>
      <charset val="204"/>
    </font>
    <font>
      <sz val="11"/>
      <color theme="1"/>
      <name val="Courier New"/>
      <family val="3"/>
      <charset val="204"/>
    </font>
    <font>
      <sz val="12"/>
      <color theme="1"/>
      <name val="Courier New"/>
      <family val="3"/>
      <charset val="204"/>
    </font>
    <font>
      <sz val="8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u/>
      <sz val="10"/>
      <color theme="10"/>
      <name val="Calibri"/>
      <family val="2"/>
      <charset val="204"/>
    </font>
    <font>
      <u/>
      <sz val="9"/>
      <color rgb="FF0000FF"/>
      <name val="Calibri"/>
      <family val="2"/>
      <charset val="204"/>
    </font>
    <font>
      <u/>
      <sz val="10"/>
      <color rgb="FF0000FF"/>
      <name val="Calibri"/>
      <family val="2"/>
      <charset val="204"/>
      <scheme val="minor"/>
    </font>
    <font>
      <u/>
      <sz val="11"/>
      <color rgb="FF0000FF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7"/>
      <name val="Arial Cyr"/>
      <charset val="204"/>
    </font>
    <font>
      <sz val="8"/>
      <name val="Arial Cyr"/>
      <charset val="204"/>
    </font>
    <font>
      <sz val="12"/>
      <name val="Arial Cyr"/>
      <charset val="204"/>
    </font>
    <font>
      <sz val="9"/>
      <name val="Arial Cyr"/>
      <charset val="204"/>
    </font>
    <font>
      <sz val="6"/>
      <name val="Arial Cyr"/>
      <charset val="204"/>
    </font>
    <font>
      <b/>
      <sz val="12"/>
      <name val="Arial Cyr"/>
      <charset val="204"/>
    </font>
    <font>
      <b/>
      <sz val="11"/>
      <name val="Arial Cyr"/>
      <charset val="204"/>
    </font>
    <font>
      <b/>
      <sz val="10"/>
      <name val="Arial Cyr"/>
      <charset val="204"/>
    </font>
    <font>
      <sz val="9"/>
      <color theme="1"/>
      <name val="Times New Roman"/>
      <family val="1"/>
      <charset val="204"/>
    </font>
    <font>
      <u/>
      <sz val="10"/>
      <color theme="1"/>
      <name val="Courier New"/>
      <family val="3"/>
      <charset val="204"/>
    </font>
    <font>
      <u/>
      <sz val="11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179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justify"/>
    </xf>
    <xf numFmtId="0" fontId="0" fillId="0" borderId="1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0" xfId="0" applyAlignment="1">
      <alignment horizontal="center"/>
    </xf>
    <xf numFmtId="0" fontId="0" fillId="0" borderId="6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top" wrapText="1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9" xfId="0" applyBorder="1" applyAlignment="1">
      <alignment vertical="top" wrapText="1"/>
    </xf>
    <xf numFmtId="0" fontId="0" fillId="0" borderId="12" xfId="0" applyBorder="1" applyAlignment="1">
      <alignment horizontal="left" vertical="top"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10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4" fontId="0" fillId="0" borderId="12" xfId="0" applyNumberFormat="1" applyBorder="1" applyAlignment="1">
      <alignment horizontal="center" vertical="top" wrapText="1"/>
    </xf>
    <xf numFmtId="4" fontId="0" fillId="0" borderId="6" xfId="0" applyNumberFormat="1" applyBorder="1" applyAlignment="1">
      <alignment horizontal="center" vertical="top" wrapText="1"/>
    </xf>
    <xf numFmtId="4" fontId="0" fillId="0" borderId="13" xfId="0" applyNumberFormat="1" applyBorder="1" applyAlignment="1">
      <alignment horizontal="center" vertical="top" wrapText="1"/>
    </xf>
    <xf numFmtId="4" fontId="1" fillId="0" borderId="4" xfId="0" applyNumberFormat="1" applyFont="1" applyBorder="1" applyAlignment="1">
      <alignment horizontal="center" vertical="top" wrapText="1"/>
    </xf>
    <xf numFmtId="4" fontId="1" fillId="0" borderId="2" xfId="0" applyNumberFormat="1" applyFont="1" applyBorder="1" applyAlignment="1">
      <alignment horizontal="center" vertical="top" wrapText="1"/>
    </xf>
    <xf numFmtId="0" fontId="1" fillId="0" borderId="4" xfId="0" applyFont="1" applyBorder="1" applyAlignment="1">
      <alignment vertical="top"/>
    </xf>
    <xf numFmtId="0" fontId="1" fillId="0" borderId="2" xfId="0" applyFont="1" applyBorder="1" applyAlignment="1">
      <alignment vertical="top"/>
    </xf>
    <xf numFmtId="49" fontId="0" fillId="0" borderId="3" xfId="0" applyNumberFormat="1" applyBorder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 wrapText="1"/>
    </xf>
    <xf numFmtId="49" fontId="0" fillId="0" borderId="5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0" fillId="0" borderId="4" xfId="0" applyBorder="1" applyAlignment="1">
      <alignment horizontal="center" wrapText="1"/>
    </xf>
    <xf numFmtId="0" fontId="0" fillId="0" borderId="4" xfId="0" applyBorder="1" applyAlignment="1">
      <alignment wrapText="1"/>
    </xf>
    <xf numFmtId="0" fontId="0" fillId="0" borderId="6" xfId="0" applyBorder="1" applyAlignment="1">
      <alignment horizontal="center" wrapText="1"/>
    </xf>
    <xf numFmtId="0" fontId="0" fillId="0" borderId="6" xfId="0" applyBorder="1" applyAlignment="1">
      <alignment wrapText="1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wrapText="1"/>
    </xf>
    <xf numFmtId="0" fontId="0" fillId="0" borderId="0" xfId="0" applyAlignment="1"/>
    <xf numFmtId="0" fontId="1" fillId="0" borderId="4" xfId="0" applyFont="1" applyBorder="1" applyAlignment="1">
      <alignment vertical="top" wrapText="1"/>
    </xf>
    <xf numFmtId="0" fontId="0" fillId="0" borderId="5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2" xfId="0" applyBorder="1" applyAlignment="1">
      <alignment horizontal="center" wrapText="1"/>
    </xf>
    <xf numFmtId="0" fontId="0" fillId="0" borderId="14" xfId="0" applyBorder="1" applyAlignment="1">
      <alignment horizontal="left" vertical="top" wrapText="1" indent="2"/>
    </xf>
    <xf numFmtId="0" fontId="0" fillId="0" borderId="14" xfId="0" applyBorder="1" applyAlignment="1">
      <alignment vertical="top" wrapText="1"/>
    </xf>
    <xf numFmtId="0" fontId="7" fillId="0" borderId="6" xfId="0" applyFont="1" applyBorder="1" applyAlignment="1">
      <alignment horizontal="left" wrapText="1" indent="2"/>
    </xf>
    <xf numFmtId="0" fontId="1" fillId="0" borderId="4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7" fillId="0" borderId="6" xfId="0" applyFont="1" applyBorder="1" applyAlignment="1">
      <alignment horizontal="left" wrapText="1" indent="4"/>
    </xf>
    <xf numFmtId="0" fontId="7" fillId="0" borderId="13" xfId="0" applyFont="1" applyBorder="1" applyAlignment="1">
      <alignment horizontal="left" wrapText="1" indent="2"/>
    </xf>
    <xf numFmtId="0" fontId="0" fillId="0" borderId="10" xfId="0" applyBorder="1" applyAlignment="1">
      <alignment wrapText="1"/>
    </xf>
    <xf numFmtId="0" fontId="0" fillId="0" borderId="9" xfId="0" applyBorder="1" applyAlignment="1">
      <alignment horizontal="center" wrapText="1"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7" fillId="0" borderId="6" xfId="0" applyFont="1" applyBorder="1" applyAlignment="1">
      <alignment wrapText="1"/>
    </xf>
    <xf numFmtId="0" fontId="0" fillId="0" borderId="13" xfId="0" applyBorder="1" applyAlignment="1">
      <alignment horizontal="center" wrapText="1"/>
    </xf>
    <xf numFmtId="0" fontId="0" fillId="0" borderId="13" xfId="0" applyBorder="1" applyAlignment="1">
      <alignment wrapText="1"/>
    </xf>
    <xf numFmtId="0" fontId="1" fillId="0" borderId="4" xfId="0" applyFont="1" applyBorder="1" applyAlignment="1">
      <alignment horizontal="right" vertical="top" wrapText="1"/>
    </xf>
    <xf numFmtId="0" fontId="7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0" fontId="8" fillId="0" borderId="6" xfId="0" applyFont="1" applyBorder="1" applyAlignment="1">
      <alignment wrapText="1"/>
    </xf>
    <xf numFmtId="0" fontId="8" fillId="0" borderId="12" xfId="0" applyFont="1" applyBorder="1" applyAlignment="1">
      <alignment wrapText="1"/>
    </xf>
    <xf numFmtId="0" fontId="0" fillId="0" borderId="20" xfId="0" applyBorder="1"/>
    <xf numFmtId="0" fontId="0" fillId="0" borderId="4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17" fillId="0" borderId="0" xfId="0" applyFont="1"/>
    <xf numFmtId="0" fontId="0" fillId="0" borderId="0" xfId="0" applyBorder="1" applyAlignment="1">
      <alignment wrapText="1"/>
    </xf>
    <xf numFmtId="0" fontId="0" fillId="0" borderId="20" xfId="0" applyBorder="1" applyAlignment="1">
      <alignment horizontal="left"/>
    </xf>
    <xf numFmtId="0" fontId="0" fillId="0" borderId="0" xfId="0" applyBorder="1" applyAlignment="1"/>
    <xf numFmtId="0" fontId="0" fillId="0" borderId="23" xfId="0" applyBorder="1" applyAlignment="1">
      <alignment horizontal="left"/>
    </xf>
    <xf numFmtId="0" fontId="15" fillId="0" borderId="0" xfId="0" applyFont="1"/>
    <xf numFmtId="0" fontId="20" fillId="0" borderId="0" xfId="0" applyFont="1" applyAlignment="1"/>
    <xf numFmtId="0" fontId="20" fillId="0" borderId="0" xfId="0" applyFont="1" applyAlignment="1">
      <alignment horizontal="right"/>
    </xf>
    <xf numFmtId="0" fontId="20" fillId="0" borderId="20" xfId="0" applyFont="1" applyBorder="1" applyAlignment="1">
      <alignment horizontal="center"/>
    </xf>
    <xf numFmtId="0" fontId="8" fillId="0" borderId="0" xfId="0" applyFont="1" applyAlignment="1">
      <alignment horizontal="right"/>
    </xf>
    <xf numFmtId="0" fontId="14" fillId="0" borderId="0" xfId="0" applyFont="1" applyAlignment="1">
      <alignment wrapText="1"/>
    </xf>
    <xf numFmtId="0" fontId="22" fillId="0" borderId="0" xfId="0" applyFont="1" applyAlignment="1">
      <alignment horizontal="right"/>
    </xf>
    <xf numFmtId="0" fontId="15" fillId="0" borderId="0" xfId="0" applyFont="1" applyBorder="1" applyAlignment="1"/>
    <xf numFmtId="0" fontId="16" fillId="0" borderId="0" xfId="0" applyFont="1" applyBorder="1" applyAlignment="1"/>
    <xf numFmtId="0" fontId="0" fillId="0" borderId="0" xfId="0" applyFont="1" applyAlignment="1">
      <alignment horizontal="right"/>
    </xf>
    <xf numFmtId="0" fontId="16" fillId="0" borderId="20" xfId="0" applyFont="1" applyBorder="1" applyAlignment="1"/>
    <xf numFmtId="0" fontId="0" fillId="0" borderId="0" xfId="0" applyAlignment="1">
      <alignment horizontal="left" wrapText="1"/>
    </xf>
    <xf numFmtId="0" fontId="0" fillId="0" borderId="0" xfId="0" applyBorder="1"/>
    <xf numFmtId="0" fontId="17" fillId="0" borderId="20" xfId="0" applyFont="1" applyBorder="1" applyAlignment="1"/>
    <xf numFmtId="0" fontId="8" fillId="0" borderId="1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8" fillId="0" borderId="5" xfId="0" applyFont="1" applyBorder="1" applyAlignment="1">
      <alignment horizontal="center" wrapText="1"/>
    </xf>
    <xf numFmtId="0" fontId="8" fillId="0" borderId="9" xfId="0" applyFont="1" applyBorder="1" applyAlignment="1">
      <alignment wrapText="1"/>
    </xf>
    <xf numFmtId="0" fontId="8" fillId="0" borderId="5" xfId="0" applyFont="1" applyBorder="1" applyAlignment="1">
      <alignment wrapText="1"/>
    </xf>
    <xf numFmtId="0" fontId="8" fillId="0" borderId="9" xfId="0" applyFont="1" applyBorder="1" applyAlignment="1">
      <alignment horizontal="center" wrapText="1"/>
    </xf>
    <xf numFmtId="0" fontId="8" fillId="0" borderId="3" xfId="0" applyFont="1" applyBorder="1" applyAlignment="1">
      <alignment wrapText="1"/>
    </xf>
    <xf numFmtId="0" fontId="8" fillId="0" borderId="6" xfId="0" applyFont="1" applyBorder="1" applyAlignment="1">
      <alignment horizontal="center" wrapText="1"/>
    </xf>
    <xf numFmtId="0" fontId="8" fillId="0" borderId="13" xfId="0" applyFont="1" applyBorder="1" applyAlignment="1">
      <alignment vertical="top" wrapText="1"/>
    </xf>
    <xf numFmtId="0" fontId="25" fillId="0" borderId="9" xfId="0" applyFont="1" applyBorder="1" applyAlignment="1">
      <alignment horizontal="center" wrapText="1"/>
    </xf>
    <xf numFmtId="0" fontId="25" fillId="0" borderId="5" xfId="0" applyFont="1" applyBorder="1" applyAlignment="1">
      <alignment horizontal="center" wrapText="1"/>
    </xf>
    <xf numFmtId="0" fontId="24" fillId="0" borderId="0" xfId="0" applyFont="1"/>
    <xf numFmtId="0" fontId="0" fillId="0" borderId="20" xfId="0" applyBorder="1" applyAlignment="1"/>
    <xf numFmtId="0" fontId="17" fillId="0" borderId="0" xfId="0" applyFont="1" applyBorder="1" applyAlignment="1">
      <alignment horizontal="left" vertical="top" wrapText="1"/>
    </xf>
    <xf numFmtId="0" fontId="17" fillId="0" borderId="20" xfId="0" applyFont="1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0" xfId="0" applyAlignment="1">
      <alignment horizontal="center"/>
    </xf>
    <xf numFmtId="0" fontId="15" fillId="0" borderId="20" xfId="0" applyFont="1" applyBorder="1" applyAlignment="1">
      <alignment horizontal="center"/>
    </xf>
    <xf numFmtId="0" fontId="18" fillId="0" borderId="0" xfId="0" applyFont="1" applyBorder="1" applyAlignment="1">
      <alignment horizontal="center" vertical="justify"/>
    </xf>
    <xf numFmtId="0" fontId="18" fillId="0" borderId="22" xfId="0" applyFont="1" applyBorder="1" applyAlignment="1">
      <alignment horizontal="center" vertical="justify"/>
    </xf>
    <xf numFmtId="0" fontId="21" fillId="0" borderId="0" xfId="0" applyFont="1" applyAlignment="1">
      <alignment horizontal="center"/>
    </xf>
    <xf numFmtId="0" fontId="0" fillId="0" borderId="22" xfId="0" applyBorder="1" applyAlignment="1">
      <alignment horizontal="center" wrapText="1"/>
    </xf>
    <xf numFmtId="0" fontId="17" fillId="0" borderId="20" xfId="0" applyFont="1" applyBorder="1" applyAlignment="1">
      <alignment horizontal="center"/>
    </xf>
    <xf numFmtId="0" fontId="19" fillId="0" borderId="0" xfId="0" applyFont="1" applyAlignment="1">
      <alignment horizontal="center" wrapText="1"/>
    </xf>
    <xf numFmtId="4" fontId="0" fillId="0" borderId="10" xfId="0" applyNumberFormat="1" applyBorder="1" applyAlignment="1">
      <alignment horizontal="center" vertical="top" wrapText="1"/>
    </xf>
    <xf numFmtId="4" fontId="0" fillId="0" borderId="11" xfId="0" applyNumberFormat="1" applyBorder="1" applyAlignment="1">
      <alignment horizontal="center" vertical="top" wrapText="1"/>
    </xf>
    <xf numFmtId="49" fontId="0" fillId="0" borderId="10" xfId="0" applyNumberFormat="1" applyBorder="1" applyAlignment="1">
      <alignment horizontal="center" wrapText="1"/>
    </xf>
    <xf numFmtId="49" fontId="0" fillId="0" borderId="3" xfId="0" applyNumberFormat="1" applyBorder="1" applyAlignment="1">
      <alignment horizontal="center" wrapText="1"/>
    </xf>
    <xf numFmtId="4" fontId="0" fillId="0" borderId="5" xfId="0" applyNumberFormat="1" applyBorder="1" applyAlignment="1">
      <alignment horizontal="center" vertical="top" wrapText="1"/>
    </xf>
    <xf numFmtId="4" fontId="0" fillId="0" borderId="3" xfId="0" applyNumberFormat="1" applyBorder="1" applyAlignment="1">
      <alignment horizontal="center" vertical="top" wrapText="1"/>
    </xf>
    <xf numFmtId="49" fontId="0" fillId="0" borderId="7" xfId="0" applyNumberFormat="1" applyBorder="1" applyAlignment="1">
      <alignment horizontal="center" wrapText="1"/>
    </xf>
    <xf numFmtId="49" fontId="0" fillId="0" borderId="11" xfId="0" applyNumberFormat="1" applyBorder="1" applyAlignment="1">
      <alignment horizontal="center" wrapText="1"/>
    </xf>
    <xf numFmtId="4" fontId="0" fillId="0" borderId="7" xfId="0" applyNumberForma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4" fontId="0" fillId="0" borderId="7" xfId="0" applyNumberFormat="1" applyBorder="1" applyAlignment="1">
      <alignment horizontal="center" vertical="center" wrapText="1"/>
    </xf>
    <xf numFmtId="4" fontId="0" fillId="0" borderId="11" xfId="0" applyNumberForma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0" fillId="0" borderId="7" xfId="1" applyFont="1" applyBorder="1" applyAlignment="1" applyProtection="1">
      <alignment horizontal="center" vertical="center" wrapText="1"/>
    </xf>
    <xf numFmtId="0" fontId="10" fillId="0" borderId="3" xfId="1" applyFont="1" applyBorder="1" applyAlignment="1" applyProtection="1">
      <alignment horizontal="center" vertical="center" wrapText="1"/>
    </xf>
    <xf numFmtId="0" fontId="8" fillId="0" borderId="17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0" fillId="0" borderId="7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5" xfId="0" applyBorder="1" applyAlignment="1">
      <alignment wrapText="1"/>
    </xf>
    <xf numFmtId="0" fontId="8" fillId="0" borderId="7" xfId="0" applyFont="1" applyBorder="1" applyAlignment="1">
      <alignment wrapText="1"/>
    </xf>
    <xf numFmtId="0" fontId="8" fillId="0" borderId="5" xfId="0" applyFont="1" applyBorder="1" applyAlignment="1">
      <alignment wrapText="1"/>
    </xf>
    <xf numFmtId="0" fontId="8" fillId="0" borderId="10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8" fillId="0" borderId="10" xfId="0" applyFont="1" applyBorder="1" applyAlignment="1">
      <alignment wrapText="1"/>
    </xf>
    <xf numFmtId="0" fontId="8" fillId="0" borderId="11" xfId="0" applyFont="1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7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18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9" fillId="0" borderId="17" xfId="1" applyFont="1" applyBorder="1" applyAlignment="1" applyProtection="1">
      <alignment horizontal="center" vertical="center" wrapText="1"/>
    </xf>
    <xf numFmtId="0" fontId="9" fillId="0" borderId="16" xfId="1" applyFont="1" applyBorder="1" applyAlignment="1" applyProtection="1">
      <alignment horizontal="center" vertical="center" wrapText="1"/>
    </xf>
    <xf numFmtId="0" fontId="9" fillId="0" borderId="2" xfId="1" applyFont="1" applyBorder="1" applyAlignment="1" applyProtection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colors>
    <mruColors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consultantplus://offline/ref=45C272C72DF9AC0BC3CC2429350F51468F44530558B592169BB7B5520E8A3FFACA177EFE0B41C9vFH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consultantplus://offline/ref=45C272C72DF9AC0BC3CC2429350F51468F4454095BB092169BB7B5520EC8vAH" TargetMode="External"/><Relationship Id="rId1" Type="http://schemas.openxmlformats.org/officeDocument/2006/relationships/hyperlink" Target="consultantplus://offline/ref=45C272C72DF9AC0BC3CC2429350F51468F44540E5CB692169BB7B5520EC8vA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view="pageBreakPreview" zoomScaleSheetLayoutView="100" workbookViewId="0">
      <selection activeCell="J18" sqref="J18"/>
    </sheetView>
  </sheetViews>
  <sheetFormatPr defaultRowHeight="15"/>
  <cols>
    <col min="1" max="1" width="35.42578125" customWidth="1"/>
    <col min="7" max="7" width="10.7109375" customWidth="1"/>
  </cols>
  <sheetData>
    <row r="1" spans="1:7">
      <c r="G1" s="86" t="s">
        <v>117</v>
      </c>
    </row>
    <row r="2" spans="1:7">
      <c r="G2" s="86" t="s">
        <v>118</v>
      </c>
    </row>
    <row r="3" spans="1:7">
      <c r="C3" s="87"/>
      <c r="D3" s="87"/>
      <c r="E3" s="87"/>
      <c r="G3" s="86" t="s">
        <v>119</v>
      </c>
    </row>
    <row r="4" spans="1:7">
      <c r="C4" s="87"/>
      <c r="D4" s="87"/>
      <c r="E4" s="87"/>
      <c r="G4" s="86" t="s">
        <v>120</v>
      </c>
    </row>
    <row r="5" spans="1:7">
      <c r="C5" s="87"/>
      <c r="D5" s="87"/>
      <c r="E5" s="87"/>
      <c r="F5" s="88"/>
    </row>
    <row r="6" spans="1:7">
      <c r="D6" s="45"/>
      <c r="E6" s="112" t="s">
        <v>95</v>
      </c>
      <c r="F6" s="112"/>
    </row>
    <row r="7" spans="1:7">
      <c r="C7" s="89"/>
      <c r="D7" s="113" t="s">
        <v>128</v>
      </c>
      <c r="E7" s="113"/>
      <c r="F7" s="113"/>
      <c r="G7" s="113"/>
    </row>
    <row r="8" spans="1:7" ht="15.75">
      <c r="C8" s="90"/>
      <c r="D8" s="92"/>
      <c r="E8" s="95"/>
      <c r="F8" s="118" t="s">
        <v>127</v>
      </c>
      <c r="G8" s="118"/>
    </row>
    <row r="9" spans="1:7" ht="15" customHeight="1">
      <c r="D9" s="115" t="s">
        <v>96</v>
      </c>
      <c r="E9" s="115"/>
      <c r="F9" s="114" t="s">
        <v>97</v>
      </c>
      <c r="G9" s="114"/>
    </row>
    <row r="10" spans="1:7">
      <c r="D10" s="76" t="s">
        <v>116</v>
      </c>
      <c r="E10" s="111"/>
      <c r="F10" s="111"/>
      <c r="G10" s="76" t="s">
        <v>98</v>
      </c>
    </row>
    <row r="13" spans="1:7" ht="36" customHeight="1">
      <c r="A13" s="119" t="s">
        <v>99</v>
      </c>
      <c r="B13" s="119"/>
      <c r="C13" s="119"/>
      <c r="D13" s="119"/>
      <c r="E13" s="119"/>
      <c r="F13" s="119"/>
    </row>
    <row r="14" spans="1:7">
      <c r="A14" s="84" t="s">
        <v>115</v>
      </c>
      <c r="B14" s="85">
        <v>2018</v>
      </c>
      <c r="C14" s="83" t="s">
        <v>114</v>
      </c>
      <c r="D14" s="83"/>
      <c r="E14" s="83"/>
      <c r="F14" s="83"/>
    </row>
    <row r="17" spans="1:12" ht="25.5" customHeight="1">
      <c r="A17" s="77" t="s">
        <v>100</v>
      </c>
      <c r="B17" s="110" t="s">
        <v>131</v>
      </c>
      <c r="C17" s="110"/>
      <c r="D17" s="110"/>
      <c r="E17" s="110"/>
      <c r="F17" s="110"/>
      <c r="G17" s="110"/>
    </row>
    <row r="18" spans="1:12">
      <c r="A18" s="77" t="s">
        <v>101</v>
      </c>
      <c r="B18" s="110" t="s">
        <v>122</v>
      </c>
      <c r="C18" s="110"/>
      <c r="D18" s="110"/>
      <c r="E18" s="110"/>
      <c r="F18" s="110"/>
      <c r="G18" s="110"/>
    </row>
    <row r="19" spans="1:12">
      <c r="A19" s="77" t="s">
        <v>102</v>
      </c>
      <c r="B19" s="110">
        <v>2917002059</v>
      </c>
      <c r="C19" s="110"/>
      <c r="D19" s="110"/>
      <c r="E19" s="110"/>
      <c r="F19" s="110"/>
      <c r="G19" s="110"/>
    </row>
    <row r="20" spans="1:12">
      <c r="A20" s="77" t="s">
        <v>103</v>
      </c>
      <c r="B20" s="110">
        <v>291701001</v>
      </c>
      <c r="C20" s="110"/>
      <c r="D20" s="110"/>
      <c r="E20" s="110"/>
      <c r="F20" s="110"/>
      <c r="G20" s="110"/>
    </row>
    <row r="21" spans="1:12">
      <c r="A21" s="77" t="s">
        <v>104</v>
      </c>
      <c r="B21" s="78"/>
      <c r="C21" s="117"/>
      <c r="D21" s="117"/>
      <c r="E21" s="117"/>
      <c r="F21" s="78"/>
    </row>
    <row r="22" spans="1:12">
      <c r="A22" s="77" t="s">
        <v>105</v>
      </c>
      <c r="B22" s="110">
        <v>53328094</v>
      </c>
      <c r="C22" s="110"/>
      <c r="D22" s="110"/>
      <c r="E22" s="110"/>
      <c r="F22" s="110"/>
      <c r="G22" s="110"/>
    </row>
    <row r="23" spans="1:12">
      <c r="A23" s="77" t="s">
        <v>106</v>
      </c>
      <c r="B23" s="110" t="s">
        <v>126</v>
      </c>
      <c r="C23" s="110"/>
      <c r="D23" s="110"/>
      <c r="E23" s="110"/>
      <c r="F23" s="110"/>
      <c r="G23" s="110"/>
    </row>
    <row r="24" spans="1:12">
      <c r="A24" s="77" t="s">
        <v>107</v>
      </c>
      <c r="B24" s="79" t="s">
        <v>108</v>
      </c>
      <c r="C24" s="80"/>
      <c r="D24" s="80"/>
      <c r="E24" s="80"/>
      <c r="F24" s="80"/>
    </row>
    <row r="25" spans="1:12">
      <c r="A25" s="77" t="s">
        <v>109</v>
      </c>
      <c r="B25" s="81">
        <v>383</v>
      </c>
      <c r="C25" s="80"/>
      <c r="D25" s="80"/>
      <c r="E25" s="80"/>
      <c r="F25" s="80"/>
    </row>
    <row r="28" spans="1:12">
      <c r="A28" s="116" t="s">
        <v>110</v>
      </c>
      <c r="B28" s="116"/>
      <c r="C28" s="116"/>
      <c r="D28" s="116"/>
      <c r="E28" s="116"/>
      <c r="F28" s="116"/>
    </row>
    <row r="29" spans="1:12">
      <c r="A29" s="82"/>
      <c r="B29" s="82"/>
      <c r="C29" s="82"/>
      <c r="D29" s="82"/>
      <c r="E29" s="82"/>
      <c r="F29" s="82"/>
    </row>
    <row r="30" spans="1:12" ht="36.75" customHeight="1">
      <c r="A30" s="93" t="s">
        <v>111</v>
      </c>
      <c r="B30" s="110" t="s">
        <v>123</v>
      </c>
      <c r="C30" s="110"/>
      <c r="D30" s="110"/>
      <c r="E30" s="110"/>
      <c r="F30" s="110"/>
      <c r="G30" s="110"/>
    </row>
    <row r="31" spans="1:12" ht="39" customHeight="1">
      <c r="A31" s="76" t="s">
        <v>112</v>
      </c>
      <c r="B31" s="110" t="s">
        <v>124</v>
      </c>
      <c r="C31" s="110"/>
      <c r="D31" s="110"/>
      <c r="E31" s="110"/>
      <c r="F31" s="110"/>
      <c r="G31" s="110"/>
    </row>
    <row r="32" spans="1:12" ht="153" customHeight="1">
      <c r="A32" s="76" t="s">
        <v>113</v>
      </c>
      <c r="B32" s="109" t="s">
        <v>125</v>
      </c>
      <c r="C32" s="109"/>
      <c r="D32" s="109"/>
      <c r="E32" s="109"/>
      <c r="F32" s="109"/>
      <c r="G32" s="109"/>
      <c r="H32" s="109"/>
      <c r="I32" s="109"/>
      <c r="J32" s="109"/>
      <c r="K32" s="109"/>
      <c r="L32" s="109"/>
    </row>
    <row r="33" spans="10:10" ht="0.75" customHeight="1"/>
    <row r="34" spans="10:10">
      <c r="J34" s="94"/>
    </row>
  </sheetData>
  <mergeCells count="18">
    <mergeCell ref="E6:F6"/>
    <mergeCell ref="D7:G7"/>
    <mergeCell ref="F9:G9"/>
    <mergeCell ref="D9:E9"/>
    <mergeCell ref="A28:F28"/>
    <mergeCell ref="B22:G22"/>
    <mergeCell ref="B23:G23"/>
    <mergeCell ref="C21:E21"/>
    <mergeCell ref="F8:G8"/>
    <mergeCell ref="A13:F13"/>
    <mergeCell ref="B32:L32"/>
    <mergeCell ref="B31:G31"/>
    <mergeCell ref="E10:F10"/>
    <mergeCell ref="B17:G17"/>
    <mergeCell ref="B18:G18"/>
    <mergeCell ref="B19:G19"/>
    <mergeCell ref="B20:G20"/>
    <mergeCell ref="B30:G30"/>
  </mergeCells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4"/>
  <sheetViews>
    <sheetView view="pageBreakPreview" zoomScaleSheetLayoutView="100" workbookViewId="0">
      <selection activeCell="J14" sqref="J14"/>
    </sheetView>
  </sheetViews>
  <sheetFormatPr defaultRowHeight="15"/>
  <cols>
    <col min="1" max="1" width="6.7109375" bestFit="1" customWidth="1"/>
    <col min="2" max="2" width="59.85546875" customWidth="1"/>
    <col min="3" max="3" width="18.140625" customWidth="1"/>
  </cols>
  <sheetData>
    <row r="1" spans="1:3">
      <c r="C1" s="91" t="s">
        <v>0</v>
      </c>
    </row>
    <row r="3" spans="1:3">
      <c r="A3" s="2"/>
    </row>
    <row r="4" spans="1:3">
      <c r="A4" s="129" t="s">
        <v>8</v>
      </c>
      <c r="B4" s="129"/>
      <c r="C4" s="129"/>
    </row>
    <row r="5" spans="1:3">
      <c r="A5" s="130" t="s">
        <v>136</v>
      </c>
      <c r="B5" s="130"/>
      <c r="C5" s="130"/>
    </row>
    <row r="6" spans="1:3">
      <c r="A6" s="131" t="s">
        <v>121</v>
      </c>
      <c r="B6" s="131"/>
      <c r="C6" s="131"/>
    </row>
    <row r="7" spans="1:3" ht="15.75" thickBot="1">
      <c r="A7" s="2"/>
    </row>
    <row r="8" spans="1:3" ht="15.75" thickBot="1">
      <c r="A8" s="3" t="s">
        <v>1</v>
      </c>
      <c r="B8" s="4" t="s">
        <v>2</v>
      </c>
      <c r="C8" s="43" t="s">
        <v>94</v>
      </c>
    </row>
    <row r="9" spans="1:3" ht="12" customHeight="1" thickBot="1">
      <c r="A9" s="14">
        <v>1</v>
      </c>
      <c r="B9" s="15">
        <v>2</v>
      </c>
      <c r="C9" s="15">
        <v>3</v>
      </c>
    </row>
    <row r="10" spans="1:3" ht="15.75" thickBot="1">
      <c r="A10" s="33">
        <v>1</v>
      </c>
      <c r="B10" s="31" t="s">
        <v>3</v>
      </c>
      <c r="C10" s="29">
        <v>53679297.68</v>
      </c>
    </row>
    <row r="11" spans="1:3">
      <c r="A11" s="126" t="s">
        <v>26</v>
      </c>
      <c r="B11" s="12" t="s">
        <v>9</v>
      </c>
      <c r="C11" s="132">
        <v>39830330.039999999</v>
      </c>
    </row>
    <row r="12" spans="1:3">
      <c r="A12" s="127"/>
      <c r="B12" s="12" t="s">
        <v>10</v>
      </c>
      <c r="C12" s="133"/>
    </row>
    <row r="13" spans="1:3">
      <c r="A13" s="122" t="s">
        <v>27</v>
      </c>
      <c r="B13" s="22" t="s">
        <v>12</v>
      </c>
      <c r="C13" s="120">
        <v>10330152.08</v>
      </c>
    </row>
    <row r="14" spans="1:3">
      <c r="A14" s="127"/>
      <c r="B14" s="23" t="s">
        <v>13</v>
      </c>
      <c r="C14" s="121"/>
    </row>
    <row r="15" spans="1:3">
      <c r="A15" s="34" t="s">
        <v>28</v>
      </c>
      <c r="B15" s="20" t="s">
        <v>11</v>
      </c>
      <c r="C15" s="26">
        <v>13594815.66</v>
      </c>
    </row>
    <row r="16" spans="1:3">
      <c r="A16" s="122" t="s">
        <v>29</v>
      </c>
      <c r="B16" s="12" t="s">
        <v>12</v>
      </c>
      <c r="C16" s="124">
        <v>2140498.2400000002</v>
      </c>
    </row>
    <row r="17" spans="1:3" ht="15.75" thickBot="1">
      <c r="A17" s="123"/>
      <c r="B17" s="13" t="s">
        <v>13</v>
      </c>
      <c r="C17" s="125"/>
    </row>
    <row r="18" spans="1:3" ht="15.75" thickBot="1">
      <c r="A18" s="33" t="s">
        <v>30</v>
      </c>
      <c r="B18" s="31" t="s">
        <v>6</v>
      </c>
      <c r="C18" s="29">
        <f>C26+C27</f>
        <v>39402.5</v>
      </c>
    </row>
    <row r="19" spans="1:3">
      <c r="A19" s="126" t="s">
        <v>31</v>
      </c>
      <c r="B19" s="12" t="s">
        <v>14</v>
      </c>
      <c r="C19" s="128"/>
    </row>
    <row r="20" spans="1:3">
      <c r="A20" s="127"/>
      <c r="B20" s="12" t="s">
        <v>15</v>
      </c>
      <c r="C20" s="124"/>
    </row>
    <row r="21" spans="1:3">
      <c r="A21" s="122" t="s">
        <v>32</v>
      </c>
      <c r="B21" s="17" t="s">
        <v>12</v>
      </c>
      <c r="C21" s="120"/>
    </row>
    <row r="22" spans="1:3">
      <c r="A22" s="127"/>
      <c r="B22" s="18" t="s">
        <v>16</v>
      </c>
      <c r="C22" s="121"/>
    </row>
    <row r="23" spans="1:3">
      <c r="A23" s="122" t="s">
        <v>33</v>
      </c>
      <c r="B23" s="16" t="s">
        <v>20</v>
      </c>
      <c r="C23" s="120"/>
    </row>
    <row r="24" spans="1:3">
      <c r="A24" s="127"/>
      <c r="B24" s="16" t="s">
        <v>21</v>
      </c>
      <c r="C24" s="124"/>
    </row>
    <row r="25" spans="1:3">
      <c r="A25" s="34" t="s">
        <v>34</v>
      </c>
      <c r="B25" s="20" t="s">
        <v>17</v>
      </c>
      <c r="C25" s="26"/>
    </row>
    <row r="26" spans="1:3">
      <c r="A26" s="35" t="s">
        <v>35</v>
      </c>
      <c r="B26" s="12" t="s">
        <v>18</v>
      </c>
      <c r="C26" s="27">
        <v>39402.5</v>
      </c>
    </row>
    <row r="27" spans="1:3" ht="15.75" thickBot="1">
      <c r="A27" s="36" t="s">
        <v>36</v>
      </c>
      <c r="B27" s="22" t="s">
        <v>19</v>
      </c>
      <c r="C27" s="28"/>
    </row>
    <row r="28" spans="1:3" ht="15.75" thickBot="1">
      <c r="A28" s="37" t="s">
        <v>37</v>
      </c>
      <c r="B28" s="32" t="s">
        <v>7</v>
      </c>
      <c r="C28" s="30">
        <f>C31</f>
        <v>3577027.87</v>
      </c>
    </row>
    <row r="29" spans="1:3">
      <c r="A29" s="126" t="s">
        <v>38</v>
      </c>
      <c r="B29" s="12" t="s">
        <v>22</v>
      </c>
      <c r="C29" s="128"/>
    </row>
    <row r="30" spans="1:3">
      <c r="A30" s="127"/>
      <c r="B30" s="12" t="s">
        <v>23</v>
      </c>
      <c r="C30" s="124"/>
    </row>
    <row r="31" spans="1:3">
      <c r="A31" s="34" t="s">
        <v>39</v>
      </c>
      <c r="B31" s="20" t="s">
        <v>24</v>
      </c>
      <c r="C31" s="26">
        <v>3577027.87</v>
      </c>
    </row>
    <row r="32" spans="1:3">
      <c r="A32" s="122"/>
      <c r="B32" s="12" t="s">
        <v>12</v>
      </c>
      <c r="C32" s="124">
        <v>2749130.02</v>
      </c>
    </row>
    <row r="33" spans="1:3" ht="15.75" thickBot="1">
      <c r="A33" s="123"/>
      <c r="B33" s="13" t="s">
        <v>25</v>
      </c>
      <c r="C33" s="125"/>
    </row>
    <row r="34" spans="1:3">
      <c r="A34" s="2"/>
    </row>
  </sheetData>
  <mergeCells count="19">
    <mergeCell ref="A4:C4"/>
    <mergeCell ref="A5:C5"/>
    <mergeCell ref="A6:C6"/>
    <mergeCell ref="C23:C24"/>
    <mergeCell ref="A23:A24"/>
    <mergeCell ref="A19:A20"/>
    <mergeCell ref="C19:C20"/>
    <mergeCell ref="A21:A22"/>
    <mergeCell ref="C21:C22"/>
    <mergeCell ref="A11:A12"/>
    <mergeCell ref="C11:C12"/>
    <mergeCell ref="A13:A14"/>
    <mergeCell ref="C13:C14"/>
    <mergeCell ref="A16:A17"/>
    <mergeCell ref="C16:C17"/>
    <mergeCell ref="A32:A33"/>
    <mergeCell ref="C32:C33"/>
    <mergeCell ref="A29:A30"/>
    <mergeCell ref="C29:C30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view="pageBreakPreview" zoomScaleSheetLayoutView="100" workbookViewId="0">
      <selection activeCell="E27" sqref="E27"/>
    </sheetView>
  </sheetViews>
  <sheetFormatPr defaultRowHeight="15"/>
  <cols>
    <col min="1" max="1" width="51.28515625" bestFit="1" customWidth="1"/>
    <col min="3" max="3" width="11.7109375" customWidth="1"/>
    <col min="4" max="4" width="9.7109375" customWidth="1"/>
    <col min="5" max="5" width="19" customWidth="1"/>
    <col min="6" max="6" width="18.5703125" customWidth="1"/>
    <col min="7" max="7" width="18.42578125" customWidth="1"/>
  </cols>
  <sheetData>
    <row r="1" spans="1:9">
      <c r="I1" s="1" t="s">
        <v>40</v>
      </c>
    </row>
    <row r="2" spans="1:9">
      <c r="A2" s="2"/>
    </row>
    <row r="3" spans="1:9" ht="15.75">
      <c r="B3" s="45"/>
      <c r="D3" s="70" t="s">
        <v>41</v>
      </c>
      <c r="F3" s="45"/>
      <c r="G3" s="45"/>
      <c r="H3" s="45"/>
      <c r="I3" s="45"/>
    </row>
    <row r="4" spans="1:9" ht="15.75">
      <c r="B4" s="45"/>
      <c r="D4" s="70" t="s">
        <v>42</v>
      </c>
      <c r="F4" s="45"/>
      <c r="G4" s="45"/>
      <c r="H4" s="45"/>
      <c r="I4" s="45"/>
    </row>
    <row r="5" spans="1:9">
      <c r="A5" s="45"/>
      <c r="B5" s="45"/>
      <c r="C5" s="1" t="s">
        <v>75</v>
      </c>
      <c r="D5" s="108" t="s">
        <v>137</v>
      </c>
      <c r="E5" s="45"/>
      <c r="G5" s="45"/>
      <c r="H5" s="45"/>
      <c r="I5" s="45"/>
    </row>
    <row r="6" spans="1:9">
      <c r="A6" s="11"/>
    </row>
    <row r="7" spans="1:9" ht="15.75" thickBot="1">
      <c r="A7" s="2"/>
    </row>
    <row r="8" spans="1:9" ht="15.75" thickBot="1">
      <c r="A8" s="134" t="s">
        <v>2</v>
      </c>
      <c r="B8" s="137" t="s">
        <v>43</v>
      </c>
      <c r="C8" s="137" t="s">
        <v>44</v>
      </c>
      <c r="D8" s="140" t="s">
        <v>89</v>
      </c>
      <c r="E8" s="141"/>
      <c r="F8" s="141"/>
      <c r="G8" s="141"/>
      <c r="H8" s="141"/>
      <c r="I8" s="142"/>
    </row>
    <row r="9" spans="1:9" ht="15.75" thickBot="1">
      <c r="A9" s="135"/>
      <c r="B9" s="138"/>
      <c r="C9" s="138"/>
      <c r="D9" s="137" t="s">
        <v>45</v>
      </c>
      <c r="E9" s="143" t="s">
        <v>5</v>
      </c>
      <c r="F9" s="144"/>
      <c r="G9" s="144"/>
      <c r="H9" s="144"/>
      <c r="I9" s="145"/>
    </row>
    <row r="10" spans="1:9" ht="74.25" customHeight="1" thickBot="1">
      <c r="A10" s="135"/>
      <c r="B10" s="138"/>
      <c r="C10" s="138"/>
      <c r="D10" s="138"/>
      <c r="E10" s="146" t="s">
        <v>46</v>
      </c>
      <c r="F10" s="148" t="s">
        <v>47</v>
      </c>
      <c r="G10" s="146" t="s">
        <v>48</v>
      </c>
      <c r="H10" s="150" t="s">
        <v>49</v>
      </c>
      <c r="I10" s="151"/>
    </row>
    <row r="11" spans="1:9" ht="77.25" customHeight="1" thickBot="1">
      <c r="A11" s="136"/>
      <c r="B11" s="139"/>
      <c r="C11" s="139"/>
      <c r="D11" s="139"/>
      <c r="E11" s="147"/>
      <c r="F11" s="149"/>
      <c r="G11" s="147"/>
      <c r="H11" s="69" t="s">
        <v>45</v>
      </c>
      <c r="I11" s="69" t="s">
        <v>50</v>
      </c>
    </row>
    <row r="12" spans="1:9" ht="15.75" thickBot="1">
      <c r="A12" s="6">
        <v>1</v>
      </c>
      <c r="B12" s="6">
        <v>2</v>
      </c>
      <c r="C12" s="6">
        <v>3</v>
      </c>
      <c r="D12" s="5">
        <v>4</v>
      </c>
      <c r="E12" s="6">
        <v>5</v>
      </c>
      <c r="F12" s="6">
        <v>6</v>
      </c>
      <c r="G12" s="6">
        <v>7</v>
      </c>
      <c r="H12" s="6">
        <v>8</v>
      </c>
      <c r="I12" s="6">
        <v>9</v>
      </c>
    </row>
    <row r="13" spans="1:9" ht="15.75" thickBot="1">
      <c r="A13" s="46" t="s">
        <v>51</v>
      </c>
      <c r="B13" s="54">
        <v>100</v>
      </c>
      <c r="C13" s="54" t="s">
        <v>52</v>
      </c>
      <c r="D13" s="97">
        <f>D16+D19</f>
        <v>52073017</v>
      </c>
      <c r="E13" s="54">
        <f>E16</f>
        <v>45288406</v>
      </c>
      <c r="F13" s="54">
        <f>F19</f>
        <v>2784611</v>
      </c>
      <c r="G13" s="56"/>
      <c r="H13" s="54">
        <f>H16</f>
        <v>4000000</v>
      </c>
      <c r="I13" s="56"/>
    </row>
    <row r="14" spans="1:9">
      <c r="A14" s="53" t="s">
        <v>5</v>
      </c>
      <c r="B14" s="152">
        <v>110</v>
      </c>
      <c r="C14" s="154"/>
      <c r="D14" s="156"/>
      <c r="E14" s="152" t="s">
        <v>52</v>
      </c>
      <c r="F14" s="152" t="s">
        <v>52</v>
      </c>
      <c r="G14" s="152" t="s">
        <v>52</v>
      </c>
      <c r="H14" s="154"/>
      <c r="I14" s="152" t="s">
        <v>52</v>
      </c>
    </row>
    <row r="15" spans="1:9">
      <c r="A15" s="10" t="s">
        <v>53</v>
      </c>
      <c r="B15" s="153"/>
      <c r="C15" s="155"/>
      <c r="D15" s="157"/>
      <c r="E15" s="153"/>
      <c r="F15" s="153"/>
      <c r="G15" s="153"/>
      <c r="H15" s="155"/>
      <c r="I15" s="153"/>
    </row>
    <row r="16" spans="1:9">
      <c r="A16" s="21" t="s">
        <v>54</v>
      </c>
      <c r="B16" s="50">
        <v>120</v>
      </c>
      <c r="C16" s="73">
        <v>130</v>
      </c>
      <c r="D16" s="101">
        <f>E16+H16</f>
        <v>49288406</v>
      </c>
      <c r="E16" s="96">
        <v>45288406</v>
      </c>
      <c r="F16" s="96" t="s">
        <v>52</v>
      </c>
      <c r="G16" s="96" t="s">
        <v>52</v>
      </c>
      <c r="H16" s="96">
        <v>4000000</v>
      </c>
      <c r="I16" s="48"/>
    </row>
    <row r="17" spans="1:9" ht="30">
      <c r="A17" s="52" t="s">
        <v>55</v>
      </c>
      <c r="B17" s="40">
        <v>130</v>
      </c>
      <c r="C17" s="41"/>
      <c r="D17" s="100"/>
      <c r="E17" s="103" t="s">
        <v>52</v>
      </c>
      <c r="F17" s="103" t="s">
        <v>52</v>
      </c>
      <c r="G17" s="103" t="s">
        <v>52</v>
      </c>
      <c r="H17" s="72"/>
      <c r="I17" s="40" t="s">
        <v>52</v>
      </c>
    </row>
    <row r="18" spans="1:9" ht="45">
      <c r="A18" s="21" t="s">
        <v>56</v>
      </c>
      <c r="B18" s="50">
        <v>140</v>
      </c>
      <c r="C18" s="48"/>
      <c r="D18" s="99"/>
      <c r="E18" s="96" t="s">
        <v>52</v>
      </c>
      <c r="F18" s="96" t="s">
        <v>52</v>
      </c>
      <c r="G18" s="96" t="s">
        <v>52</v>
      </c>
      <c r="H18" s="73"/>
      <c r="I18" s="50" t="s">
        <v>52</v>
      </c>
    </row>
    <row r="19" spans="1:9">
      <c r="A19" s="10" t="s">
        <v>57</v>
      </c>
      <c r="B19" s="40">
        <v>150</v>
      </c>
      <c r="C19" s="72">
        <v>180</v>
      </c>
      <c r="D19" s="98">
        <f>F19</f>
        <v>2784611</v>
      </c>
      <c r="E19" s="103" t="s">
        <v>52</v>
      </c>
      <c r="F19" s="103">
        <v>2784611</v>
      </c>
      <c r="G19" s="72"/>
      <c r="H19" s="103" t="s">
        <v>52</v>
      </c>
      <c r="I19" s="40" t="s">
        <v>52</v>
      </c>
    </row>
    <row r="20" spans="1:9">
      <c r="A20" s="21" t="s">
        <v>58</v>
      </c>
      <c r="B20" s="50">
        <v>160</v>
      </c>
      <c r="C20" s="48"/>
      <c r="D20" s="99"/>
      <c r="E20" s="50" t="s">
        <v>52</v>
      </c>
      <c r="F20" s="50" t="s">
        <v>52</v>
      </c>
      <c r="G20" s="50" t="s">
        <v>52</v>
      </c>
      <c r="H20" s="48"/>
      <c r="I20" s="48"/>
    </row>
    <row r="21" spans="1:9">
      <c r="A21" s="21" t="s">
        <v>59</v>
      </c>
      <c r="B21" s="50">
        <v>180</v>
      </c>
      <c r="C21" s="50" t="s">
        <v>52</v>
      </c>
      <c r="D21" s="99"/>
      <c r="E21" s="50" t="s">
        <v>52</v>
      </c>
      <c r="F21" s="50" t="s">
        <v>52</v>
      </c>
      <c r="G21" s="50" t="s">
        <v>52</v>
      </c>
      <c r="H21" s="48"/>
      <c r="I21" s="50" t="s">
        <v>52</v>
      </c>
    </row>
    <row r="22" spans="1:9" ht="15.75" thickBot="1">
      <c r="A22" s="8"/>
      <c r="B22" s="39"/>
      <c r="C22" s="39"/>
      <c r="D22" s="102"/>
      <c r="E22" s="39"/>
      <c r="F22" s="39"/>
      <c r="G22" s="39"/>
      <c r="H22" s="39"/>
      <c r="I22" s="39"/>
    </row>
    <row r="23" spans="1:9" ht="15.75" thickBot="1">
      <c r="A23" s="46" t="s">
        <v>60</v>
      </c>
      <c r="B23" s="54">
        <v>200</v>
      </c>
      <c r="C23" s="54" t="s">
        <v>52</v>
      </c>
      <c r="D23" s="97">
        <f>D24+D33</f>
        <v>50414533</v>
      </c>
      <c r="E23" s="54">
        <v>4588406</v>
      </c>
      <c r="F23" s="54">
        <v>2784611</v>
      </c>
      <c r="G23" s="54"/>
      <c r="H23" s="54">
        <f>H24</f>
        <v>1319577</v>
      </c>
      <c r="I23" s="56"/>
    </row>
    <row r="24" spans="1:9">
      <c r="A24" s="10" t="s">
        <v>76</v>
      </c>
      <c r="B24" s="40">
        <v>210</v>
      </c>
      <c r="C24" s="41"/>
      <c r="D24" s="106">
        <v>40738007</v>
      </c>
      <c r="E24" s="103">
        <f>E25</f>
        <v>38173430</v>
      </c>
      <c r="F24" s="103">
        <v>1245000</v>
      </c>
      <c r="G24" s="72"/>
      <c r="H24" s="103">
        <f>H25+H27+H29</f>
        <v>1319577</v>
      </c>
      <c r="I24" s="41"/>
    </row>
    <row r="25" spans="1:9">
      <c r="A25" s="58" t="s">
        <v>4</v>
      </c>
      <c r="B25" s="164">
        <v>211</v>
      </c>
      <c r="C25" s="158" t="s">
        <v>130</v>
      </c>
      <c r="D25" s="158">
        <f>E25+F25++H25</f>
        <v>40738007</v>
      </c>
      <c r="E25" s="158">
        <v>38173430</v>
      </c>
      <c r="F25" s="158">
        <v>1245000</v>
      </c>
      <c r="G25" s="162"/>
      <c r="H25" s="158">
        <v>1319577</v>
      </c>
      <c r="I25" s="160"/>
    </row>
    <row r="26" spans="1:9" ht="30">
      <c r="A26" s="51" t="s">
        <v>61</v>
      </c>
      <c r="B26" s="165"/>
      <c r="C26" s="159"/>
      <c r="D26" s="159"/>
      <c r="E26" s="159"/>
      <c r="F26" s="159"/>
      <c r="G26" s="163"/>
      <c r="H26" s="159"/>
      <c r="I26" s="161"/>
    </row>
    <row r="27" spans="1:9">
      <c r="A27" s="21" t="s">
        <v>62</v>
      </c>
      <c r="B27" s="50">
        <v>220</v>
      </c>
      <c r="C27" s="96">
        <v>321</v>
      </c>
      <c r="D27" s="101">
        <f>F27</f>
        <v>1388074</v>
      </c>
      <c r="E27" s="73"/>
      <c r="F27" s="96">
        <v>1388074</v>
      </c>
      <c r="G27" s="73"/>
      <c r="H27" s="73"/>
      <c r="I27" s="48"/>
    </row>
    <row r="28" spans="1:9">
      <c r="A28" s="57" t="s">
        <v>4</v>
      </c>
      <c r="B28" s="41"/>
      <c r="C28" s="41"/>
      <c r="D28" s="98"/>
      <c r="E28" s="72"/>
      <c r="F28" s="72"/>
      <c r="G28" s="72"/>
      <c r="H28" s="72"/>
      <c r="I28" s="41"/>
    </row>
    <row r="29" spans="1:9">
      <c r="A29" s="21" t="s">
        <v>63</v>
      </c>
      <c r="B29" s="50">
        <v>230</v>
      </c>
      <c r="C29" s="96" t="s">
        <v>129</v>
      </c>
      <c r="D29" s="105">
        <f>E29+F29+H29</f>
        <v>270410</v>
      </c>
      <c r="E29" s="96">
        <v>270410</v>
      </c>
      <c r="F29" s="73"/>
      <c r="G29" s="73"/>
      <c r="H29" s="73"/>
      <c r="I29" s="48"/>
    </row>
    <row r="30" spans="1:9">
      <c r="A30" s="57" t="s">
        <v>4</v>
      </c>
      <c r="B30" s="41"/>
      <c r="C30" s="41"/>
      <c r="D30" s="98"/>
      <c r="E30" s="72"/>
      <c r="F30" s="72"/>
      <c r="G30" s="72"/>
      <c r="H30" s="72"/>
      <c r="I30" s="41"/>
    </row>
    <row r="31" spans="1:9">
      <c r="A31" s="21" t="s">
        <v>77</v>
      </c>
      <c r="B31" s="60">
        <v>240</v>
      </c>
      <c r="C31" s="49"/>
      <c r="D31" s="101"/>
      <c r="E31" s="49"/>
      <c r="F31" s="49"/>
      <c r="G31" s="49"/>
      <c r="H31" s="49"/>
      <c r="I31" s="49"/>
    </row>
    <row r="32" spans="1:9" ht="30">
      <c r="A32" s="10" t="s">
        <v>64</v>
      </c>
      <c r="B32" s="40">
        <v>250</v>
      </c>
      <c r="C32" s="41"/>
      <c r="D32" s="98"/>
      <c r="E32" s="41"/>
      <c r="F32" s="41"/>
      <c r="G32" s="41"/>
      <c r="H32" s="41"/>
      <c r="I32" s="41"/>
    </row>
    <row r="33" spans="1:9">
      <c r="A33" s="21" t="s">
        <v>65</v>
      </c>
      <c r="B33" s="50">
        <v>260</v>
      </c>
      <c r="C33" s="50" t="s">
        <v>52</v>
      </c>
      <c r="D33" s="105">
        <f>E33+F33+H33</f>
        <v>9676526</v>
      </c>
      <c r="E33" s="96">
        <v>6844566</v>
      </c>
      <c r="F33" s="96">
        <v>151537</v>
      </c>
      <c r="G33" s="73"/>
      <c r="H33" s="96">
        <v>2680423</v>
      </c>
      <c r="I33" s="48"/>
    </row>
    <row r="34" spans="1:9" ht="15.75" thickBot="1">
      <c r="A34" s="25"/>
      <c r="B34" s="25"/>
      <c r="C34" s="25"/>
      <c r="D34" s="24"/>
      <c r="E34" s="25"/>
      <c r="F34" s="104"/>
      <c r="G34" s="104"/>
      <c r="H34" s="104"/>
      <c r="I34" s="25"/>
    </row>
    <row r="35" spans="1:9" ht="15.75" thickBot="1">
      <c r="A35" s="61" t="s">
        <v>66</v>
      </c>
      <c r="B35" s="62">
        <v>300</v>
      </c>
      <c r="C35" s="62" t="s">
        <v>52</v>
      </c>
      <c r="D35" s="63"/>
      <c r="E35" s="64"/>
      <c r="F35" s="64"/>
      <c r="G35" s="64"/>
      <c r="H35" s="64"/>
      <c r="I35" s="64"/>
    </row>
    <row r="36" spans="1:9">
      <c r="A36" s="65" t="s">
        <v>4</v>
      </c>
      <c r="B36" s="152">
        <v>310</v>
      </c>
      <c r="C36" s="154"/>
      <c r="D36" s="154"/>
      <c r="E36" s="154"/>
      <c r="F36" s="154"/>
      <c r="G36" s="154"/>
      <c r="H36" s="154"/>
      <c r="I36" s="154"/>
    </row>
    <row r="37" spans="1:9">
      <c r="A37" s="10" t="s">
        <v>67</v>
      </c>
      <c r="B37" s="153"/>
      <c r="C37" s="155"/>
      <c r="D37" s="155"/>
      <c r="E37" s="155"/>
      <c r="F37" s="155"/>
      <c r="G37" s="155"/>
      <c r="H37" s="155"/>
      <c r="I37" s="155"/>
    </row>
    <row r="38" spans="1:9" ht="15.75" thickBot="1">
      <c r="A38" s="25" t="s">
        <v>68</v>
      </c>
      <c r="B38" s="66">
        <v>320</v>
      </c>
      <c r="C38" s="67"/>
      <c r="D38" s="59"/>
      <c r="E38" s="67"/>
      <c r="F38" s="67"/>
      <c r="G38" s="67"/>
      <c r="H38" s="67"/>
      <c r="I38" s="67"/>
    </row>
    <row r="39" spans="1:9" ht="15.75" thickBot="1">
      <c r="A39" s="61" t="s">
        <v>69</v>
      </c>
      <c r="B39" s="62">
        <v>400</v>
      </c>
      <c r="C39" s="64"/>
      <c r="D39" s="63"/>
      <c r="E39" s="64"/>
      <c r="F39" s="64"/>
      <c r="G39" s="64"/>
      <c r="H39" s="64"/>
      <c r="I39" s="64"/>
    </row>
    <row r="40" spans="1:9">
      <c r="A40" s="65" t="s">
        <v>70</v>
      </c>
      <c r="B40" s="153">
        <v>410</v>
      </c>
      <c r="C40" s="155"/>
      <c r="D40" s="155"/>
      <c r="E40" s="155"/>
      <c r="F40" s="155"/>
      <c r="G40" s="155"/>
      <c r="H40" s="155"/>
      <c r="I40" s="155"/>
    </row>
    <row r="41" spans="1:9">
      <c r="A41" s="52" t="s">
        <v>71</v>
      </c>
      <c r="B41" s="165"/>
      <c r="C41" s="161"/>
      <c r="D41" s="161"/>
      <c r="E41" s="161"/>
      <c r="F41" s="161"/>
      <c r="G41" s="161"/>
      <c r="H41" s="161"/>
      <c r="I41" s="161"/>
    </row>
    <row r="42" spans="1:9" ht="15.75" thickBot="1">
      <c r="A42" s="8" t="s">
        <v>72</v>
      </c>
      <c r="B42" s="38">
        <v>420</v>
      </c>
      <c r="C42" s="39"/>
      <c r="D42" s="44"/>
      <c r="E42" s="39"/>
      <c r="F42" s="39"/>
      <c r="G42" s="39"/>
      <c r="H42" s="39"/>
      <c r="I42" s="39"/>
    </row>
    <row r="43" spans="1:9" ht="15.75" thickBot="1">
      <c r="A43" s="46" t="s">
        <v>73</v>
      </c>
      <c r="B43" s="54">
        <v>500</v>
      </c>
      <c r="C43" s="54" t="s">
        <v>52</v>
      </c>
      <c r="D43" s="55"/>
      <c r="E43" s="56"/>
      <c r="F43" s="56"/>
      <c r="G43" s="56"/>
      <c r="H43" s="56"/>
      <c r="I43" s="56"/>
    </row>
    <row r="44" spans="1:9" ht="15.75" thickBot="1">
      <c r="A44" s="68" t="s">
        <v>74</v>
      </c>
      <c r="B44" s="54">
        <v>600</v>
      </c>
      <c r="C44" s="54" t="s">
        <v>52</v>
      </c>
      <c r="D44" s="55"/>
      <c r="E44" s="56"/>
      <c r="F44" s="56"/>
      <c r="G44" s="56"/>
      <c r="H44" s="56"/>
      <c r="I44" s="56"/>
    </row>
  </sheetData>
  <mergeCells count="42">
    <mergeCell ref="H40:H41"/>
    <mergeCell ref="I40:I41"/>
    <mergeCell ref="H36:H37"/>
    <mergeCell ref="I36:I37"/>
    <mergeCell ref="B40:B41"/>
    <mergeCell ref="C40:C41"/>
    <mergeCell ref="D40:D41"/>
    <mergeCell ref="E40:E41"/>
    <mergeCell ref="F40:F41"/>
    <mergeCell ref="G40:G41"/>
    <mergeCell ref="B36:B37"/>
    <mergeCell ref="C36:C37"/>
    <mergeCell ref="D36:D37"/>
    <mergeCell ref="E36:E37"/>
    <mergeCell ref="F36:F37"/>
    <mergeCell ref="G36:G37"/>
    <mergeCell ref="B25:B26"/>
    <mergeCell ref="C25:C26"/>
    <mergeCell ref="D25:D26"/>
    <mergeCell ref="E25:E26"/>
    <mergeCell ref="F25:F26"/>
    <mergeCell ref="G14:G15"/>
    <mergeCell ref="H25:H26"/>
    <mergeCell ref="I25:I26"/>
    <mergeCell ref="H14:H15"/>
    <mergeCell ref="I14:I15"/>
    <mergeCell ref="G25:G26"/>
    <mergeCell ref="B14:B15"/>
    <mergeCell ref="C14:C15"/>
    <mergeCell ref="D14:D15"/>
    <mergeCell ref="E14:E15"/>
    <mergeCell ref="F14:F15"/>
    <mergeCell ref="A8:A11"/>
    <mergeCell ref="B8:B11"/>
    <mergeCell ref="C8:C11"/>
    <mergeCell ref="D8:I8"/>
    <mergeCell ref="D9:D11"/>
    <mergeCell ref="E9:I9"/>
    <mergeCell ref="E10:E11"/>
    <mergeCell ref="F10:F11"/>
    <mergeCell ref="G10:G11"/>
    <mergeCell ref="H10:I10"/>
  </mergeCells>
  <hyperlinks>
    <hyperlink ref="F10" r:id="rId1" display="consultantplus://offline/ref=45C272C72DF9AC0BC3CC2429350F51468F44530558B592169BB7B5520E8A3FFACA177EFE0B41C9vFH"/>
  </hyperlinks>
  <pageMargins left="0.70866141732283472" right="0.70866141732283472" top="0.55118110236220474" bottom="0.55118110236220474" header="0.31496062992125984" footer="0.31496062992125984"/>
  <pageSetup paperSize="9" scale="83" fitToHeight="2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"/>
  <sheetViews>
    <sheetView view="pageBreakPreview" topLeftCell="A10" zoomScaleSheetLayoutView="100" workbookViewId="0">
      <selection activeCell="E13" sqref="E13"/>
    </sheetView>
  </sheetViews>
  <sheetFormatPr defaultRowHeight="15"/>
  <cols>
    <col min="1" max="1" width="38.7109375" customWidth="1"/>
    <col min="4" max="4" width="13" customWidth="1"/>
    <col min="5" max="5" width="11.5703125" customWidth="1"/>
    <col min="6" max="6" width="12" customWidth="1"/>
    <col min="7" max="7" width="12.5703125" customWidth="1"/>
    <col min="8" max="8" width="12" customWidth="1"/>
    <col min="9" max="9" width="11.85546875" customWidth="1"/>
    <col min="10" max="10" width="12.140625" customWidth="1"/>
    <col min="11" max="11" width="11.42578125" customWidth="1"/>
    <col min="12" max="12" width="12" customWidth="1"/>
  </cols>
  <sheetData>
    <row r="1" spans="1:13">
      <c r="L1" s="1" t="s">
        <v>78</v>
      </c>
    </row>
    <row r="3" spans="1:13" ht="15.75">
      <c r="E3" s="70" t="s">
        <v>79</v>
      </c>
      <c r="F3" s="45"/>
      <c r="G3" s="45"/>
      <c r="H3" s="45"/>
    </row>
    <row r="4" spans="1:13" ht="15.75">
      <c r="E4" s="70" t="s">
        <v>80</v>
      </c>
    </row>
    <row r="5" spans="1:13">
      <c r="A5" s="42"/>
      <c r="D5" s="1" t="s">
        <v>93</v>
      </c>
      <c r="E5" s="74" t="s">
        <v>137</v>
      </c>
    </row>
    <row r="6" spans="1:13" ht="15.75" thickBot="1">
      <c r="A6" s="2"/>
    </row>
    <row r="7" spans="1:13" ht="15.75" thickBot="1">
      <c r="A7" s="134" t="s">
        <v>2</v>
      </c>
      <c r="B7" s="166" t="s">
        <v>43</v>
      </c>
      <c r="C7" s="166" t="s">
        <v>81</v>
      </c>
      <c r="D7" s="169" t="s">
        <v>92</v>
      </c>
      <c r="E7" s="170"/>
      <c r="F7" s="170"/>
      <c r="G7" s="170"/>
      <c r="H7" s="170"/>
      <c r="I7" s="170"/>
      <c r="J7" s="170"/>
      <c r="K7" s="170"/>
      <c r="L7" s="171"/>
    </row>
    <row r="8" spans="1:13" ht="15.75" thickBot="1">
      <c r="A8" s="135"/>
      <c r="B8" s="167"/>
      <c r="C8" s="167"/>
      <c r="D8" s="172" t="s">
        <v>82</v>
      </c>
      <c r="E8" s="173"/>
      <c r="F8" s="134"/>
      <c r="G8" s="169" t="s">
        <v>5</v>
      </c>
      <c r="H8" s="170"/>
      <c r="I8" s="170"/>
      <c r="J8" s="170"/>
      <c r="K8" s="170"/>
      <c r="L8" s="171"/>
    </row>
    <row r="9" spans="1:13" ht="72.75" customHeight="1" thickBot="1">
      <c r="A9" s="135"/>
      <c r="B9" s="167"/>
      <c r="C9" s="167"/>
      <c r="D9" s="174"/>
      <c r="E9" s="175"/>
      <c r="F9" s="136"/>
      <c r="G9" s="176" t="s">
        <v>83</v>
      </c>
      <c r="H9" s="177"/>
      <c r="I9" s="178"/>
      <c r="J9" s="176" t="s">
        <v>84</v>
      </c>
      <c r="K9" s="177"/>
      <c r="L9" s="178"/>
      <c r="M9" s="71"/>
    </row>
    <row r="10" spans="1:13" ht="60.75" thickBot="1">
      <c r="A10" s="136"/>
      <c r="B10" s="168"/>
      <c r="C10" s="168"/>
      <c r="D10" s="5" t="s">
        <v>138</v>
      </c>
      <c r="E10" s="6" t="s">
        <v>139</v>
      </c>
      <c r="F10" s="6" t="s">
        <v>140</v>
      </c>
      <c r="G10" s="6" t="s">
        <v>138</v>
      </c>
      <c r="H10" s="6" t="s">
        <v>141</v>
      </c>
      <c r="I10" s="6" t="s">
        <v>142</v>
      </c>
      <c r="J10" s="75" t="s">
        <v>85</v>
      </c>
      <c r="K10" s="75" t="s">
        <v>90</v>
      </c>
      <c r="L10" s="75" t="s">
        <v>91</v>
      </c>
    </row>
    <row r="11" spans="1:13" ht="15.75" thickBot="1">
      <c r="A11" s="6">
        <v>1</v>
      </c>
      <c r="B11" s="6">
        <v>2</v>
      </c>
      <c r="C11" s="6">
        <v>3</v>
      </c>
      <c r="D11" s="5">
        <v>4</v>
      </c>
      <c r="E11" s="6">
        <v>5</v>
      </c>
      <c r="F11" s="6">
        <v>6</v>
      </c>
      <c r="G11" s="6">
        <v>7</v>
      </c>
      <c r="H11" s="6">
        <v>8</v>
      </c>
      <c r="I11" s="6">
        <v>9</v>
      </c>
      <c r="J11" s="6">
        <v>10</v>
      </c>
      <c r="K11" s="6">
        <v>11</v>
      </c>
      <c r="L11" s="6">
        <v>12</v>
      </c>
    </row>
    <row r="12" spans="1:13" ht="24.75">
      <c r="A12" s="72" t="s">
        <v>86</v>
      </c>
      <c r="B12" s="40">
        <v>1</v>
      </c>
      <c r="C12" s="40" t="s">
        <v>52</v>
      </c>
      <c r="D12" s="47"/>
      <c r="E12" s="41"/>
      <c r="F12" s="41"/>
      <c r="G12" s="41"/>
      <c r="H12" s="41"/>
      <c r="I12" s="41"/>
      <c r="J12" s="41"/>
      <c r="K12" s="41"/>
      <c r="L12" s="41"/>
    </row>
    <row r="13" spans="1:13" ht="27" customHeight="1">
      <c r="A13" s="73" t="s">
        <v>87</v>
      </c>
      <c r="B13" s="50">
        <v>1001</v>
      </c>
      <c r="C13" s="50" t="s">
        <v>52</v>
      </c>
      <c r="D13" s="49"/>
      <c r="E13" s="48"/>
      <c r="F13" s="48"/>
      <c r="G13" s="48"/>
      <c r="H13" s="48"/>
      <c r="I13" s="48"/>
      <c r="J13" s="48"/>
      <c r="K13" s="48"/>
      <c r="L13" s="48"/>
    </row>
    <row r="14" spans="1:13">
      <c r="A14" s="41"/>
      <c r="B14" s="10"/>
      <c r="C14" s="10"/>
      <c r="D14" s="9"/>
      <c r="E14" s="10"/>
      <c r="F14" s="10"/>
      <c r="G14" s="10"/>
      <c r="H14" s="10"/>
      <c r="I14" s="10"/>
      <c r="J14" s="10"/>
      <c r="K14" s="10"/>
      <c r="L14" s="10"/>
    </row>
    <row r="15" spans="1:13" ht="24.75">
      <c r="A15" s="73" t="s">
        <v>88</v>
      </c>
      <c r="B15" s="50">
        <v>2001</v>
      </c>
      <c r="C15" s="21"/>
      <c r="D15" s="19">
        <v>9676526</v>
      </c>
      <c r="E15" s="21"/>
      <c r="F15" s="21"/>
      <c r="G15" s="21">
        <v>9676526</v>
      </c>
      <c r="H15" s="21"/>
      <c r="I15" s="21"/>
      <c r="J15" s="21"/>
      <c r="K15" s="21"/>
      <c r="L15" s="21"/>
    </row>
    <row r="16" spans="1:13" ht="15.75" thickBot="1">
      <c r="A16" s="8"/>
      <c r="B16" s="8"/>
      <c r="C16" s="8"/>
      <c r="D16" s="7"/>
      <c r="E16" s="8"/>
      <c r="F16" s="8"/>
      <c r="G16" s="8"/>
      <c r="H16" s="8"/>
      <c r="I16" s="8"/>
      <c r="J16" s="8"/>
      <c r="K16" s="8"/>
      <c r="L16" s="8"/>
    </row>
    <row r="17" spans="1:3">
      <c r="A17" s="2"/>
    </row>
    <row r="18" spans="1:3">
      <c r="A18" s="2" t="s">
        <v>132</v>
      </c>
      <c r="C18" s="107" t="s">
        <v>134</v>
      </c>
    </row>
    <row r="20" spans="1:3">
      <c r="A20" t="s">
        <v>133</v>
      </c>
      <c r="C20" s="107" t="s">
        <v>135</v>
      </c>
    </row>
  </sheetData>
  <mergeCells count="8">
    <mergeCell ref="A7:A10"/>
    <mergeCell ref="B7:B10"/>
    <mergeCell ref="C7:C10"/>
    <mergeCell ref="D7:L7"/>
    <mergeCell ref="D8:F9"/>
    <mergeCell ref="G8:L8"/>
    <mergeCell ref="G9:I9"/>
    <mergeCell ref="J9:L9"/>
  </mergeCells>
  <hyperlinks>
    <hyperlink ref="G9" r:id="rId1" display="consultantplus://offline/ref=45C272C72DF9AC0BC3CC2429350F51468F44540E5CB692169BB7B5520EC8vAH"/>
    <hyperlink ref="J9" r:id="rId2" display="consultantplus://offline/ref=45C272C72DF9AC0BC3CC2429350F51468F4454095BB092169BB7B5520EC8vAH"/>
  </hyperlinks>
  <pageMargins left="0.70866141732283472" right="0.70866141732283472" top="0.74803149606299213" bottom="0.74803149606299213" header="0.31496062992125984" footer="0.31496062992125984"/>
  <pageSetup paperSize="9" scale="79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Лист1</vt:lpstr>
      <vt:lpstr>Таблица 1</vt:lpstr>
      <vt:lpstr>Таблица 2</vt:lpstr>
      <vt:lpstr>Таблица 2.1</vt:lpstr>
      <vt:lpstr>Лист1!Область_печати</vt:lpstr>
      <vt:lpstr>'Таблица 1'!Область_печати</vt:lpstr>
      <vt:lpstr>'Таблица 2.1'!Область_печати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Ксюша</cp:lastModifiedBy>
  <cp:lastPrinted>2018-01-17T15:47:23Z</cp:lastPrinted>
  <dcterms:created xsi:type="dcterms:W3CDTF">2016-12-21T12:01:53Z</dcterms:created>
  <dcterms:modified xsi:type="dcterms:W3CDTF">2018-01-18T09:36:48Z</dcterms:modified>
</cp:coreProperties>
</file>